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'Sheet1'!$A$1:$K$66</definedName>
  </definedNames>
  <calcPr fullCalcOnLoad="1"/>
</workbook>
</file>

<file path=xl/sharedStrings.xml><?xml version="1.0" encoding="utf-8"?>
<sst xmlns="http://schemas.openxmlformats.org/spreadsheetml/2006/main" count="102" uniqueCount="59">
  <si>
    <t>Osnovna glazbena škola sv. Benedikta   Zadar</t>
  </si>
  <si>
    <t>FINANCIJSKO POSLOVANJE ŠKOLE ZA RAZDOBLJE</t>
  </si>
  <si>
    <t>Prihodi</t>
  </si>
  <si>
    <t>Participacija roditelja</t>
  </si>
  <si>
    <t>Prihodi za financiranje rashoda poslovanja (GRAD)</t>
  </si>
  <si>
    <t>Ukupno prihodi</t>
  </si>
  <si>
    <t>Rashodi</t>
  </si>
  <si>
    <t>Rashodi za zaposlene -plaće</t>
  </si>
  <si>
    <t>Doprinosi na plaće</t>
  </si>
  <si>
    <t>Službena putovanja</t>
  </si>
  <si>
    <t>Naknade zaposlenicima - prijevoz na rad</t>
  </si>
  <si>
    <t>Stručno usavršavanje zaposlenika</t>
  </si>
  <si>
    <t>Uredski materijal</t>
  </si>
  <si>
    <t>Materijal i sredstva za čišćenje i održavaje</t>
  </si>
  <si>
    <t>Ostali materijal za potrebe redovnog poslovanja</t>
  </si>
  <si>
    <t>Sitni inventar</t>
  </si>
  <si>
    <t>Poštarina</t>
  </si>
  <si>
    <t>Usluge promidžbe i informiranja</t>
  </si>
  <si>
    <t>Knjigovodstvene usluge</t>
  </si>
  <si>
    <t>Ostale nespomenute usluge</t>
  </si>
  <si>
    <t>Reprezentacija</t>
  </si>
  <si>
    <t>Tuzemne članarine</t>
  </si>
  <si>
    <t>Usluge banaka - platnog prometa</t>
  </si>
  <si>
    <t>Ukupno rashodi</t>
  </si>
  <si>
    <t>Razlika prihoda i rashoda - dohodak</t>
  </si>
  <si>
    <t>Glazbeni instrumenti i oprema</t>
  </si>
  <si>
    <t>Knjige u knjižnicama</t>
  </si>
  <si>
    <t>Grafičke i tiskarske usluge</t>
  </si>
  <si>
    <t>Ugovori o djelu</t>
  </si>
  <si>
    <t>Najam instrumenta</t>
  </si>
  <si>
    <t>Prihodi za redovne plaće i naknade zaposlenika (MZOŠ)</t>
  </si>
  <si>
    <t>Električna energija</t>
  </si>
  <si>
    <t>Ostale usluge - prijevoz učenika na izletu</t>
  </si>
  <si>
    <t>Usluga telefona</t>
  </si>
  <si>
    <t>Usluge tekućeg održavanja uređaja</t>
  </si>
  <si>
    <t>Obvezni pregled zaposlenika</t>
  </si>
  <si>
    <t>Ostale računalne usluge</t>
  </si>
  <si>
    <t>Naknade ostalih troškova</t>
  </si>
  <si>
    <t xml:space="preserve"> </t>
  </si>
  <si>
    <t xml:space="preserve">  </t>
  </si>
  <si>
    <t>MZOS</t>
  </si>
  <si>
    <t>Grad</t>
  </si>
  <si>
    <t>Škola</t>
  </si>
  <si>
    <t>Kamate na depozite po viđenju i oročena sredstva</t>
  </si>
  <si>
    <t>Ostali nenavedeni rash. za zaposlene (nakn. za bolest, regres)</t>
  </si>
  <si>
    <t>Naknade troškova osobama izvan radnog odnosa</t>
  </si>
  <si>
    <t>Ostale pristojbe i naknade</t>
  </si>
  <si>
    <t>Ostali nespomenuti rashodi poslovanja</t>
  </si>
  <si>
    <t>Literatura (publikacije, časopisi…)</t>
  </si>
  <si>
    <t>Materijal za higijenske potrebe</t>
  </si>
  <si>
    <t>Ostale usluge za komunikaciju i prijevoz</t>
  </si>
  <si>
    <t>Opskrba vodom</t>
  </si>
  <si>
    <t>Ostale komunalne usluge</t>
  </si>
  <si>
    <t>Računala i računalna oprema</t>
  </si>
  <si>
    <t>Telefoni-komunikacijska oprema</t>
  </si>
  <si>
    <t>Ljetna škola glazbe</t>
  </si>
  <si>
    <t>Komunalna naknada i uređ.voda, el.energija (part.DV Golubica)</t>
  </si>
  <si>
    <t>01. SIJEČANJ - 30. LIPANJ 2015.G.</t>
  </si>
  <si>
    <t>Sudske pristojbe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</si>
</sst>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4" fontId="0" fillId="0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1" xfId="0" applyNumberForma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9">
      <selection activeCell="I24" sqref="I24"/>
    </sheetView>
  </sheetViews>
  <sheetFormatPr defaultColWidth="9.140625" defaultRowHeight="12.75"/>
  <cols>
    <col min="5" max="5" width="10.140625" style="0" bestFit="1" customWidth="1"/>
    <col min="6" max="6" width="12.140625" style="0" customWidth="1"/>
    <col min="7" max="7" width="1.7109375" style="0" customWidth="1"/>
    <col min="8" max="8" width="1.421875" style="0" customWidth="1"/>
    <col min="9" max="9" width="11.7109375" style="0" customWidth="1"/>
    <col min="10" max="10" width="11.00390625" style="0" customWidth="1"/>
    <col min="11" max="11" width="11.7109375" style="0" customWidth="1"/>
    <col min="13" max="13" width="13.28125" style="0" customWidth="1"/>
  </cols>
  <sheetData>
    <row r="1" ht="12.75">
      <c r="A1" s="2" t="s">
        <v>0</v>
      </c>
    </row>
    <row r="3" spans="2:6" ht="12.75">
      <c r="B3" s="2" t="s">
        <v>1</v>
      </c>
      <c r="C3" s="2"/>
      <c r="D3" s="2"/>
      <c r="E3" s="2"/>
      <c r="F3" s="2"/>
    </row>
    <row r="4" spans="2:6" ht="12.75">
      <c r="B4" s="2"/>
      <c r="C4" s="2" t="s">
        <v>57</v>
      </c>
      <c r="D4" s="2"/>
      <c r="E4" s="2"/>
      <c r="F4" s="2"/>
    </row>
    <row r="6" spans="1:14" ht="12.75">
      <c r="A6" s="18"/>
      <c r="B6" s="15"/>
      <c r="C6" s="15"/>
      <c r="D6" s="15"/>
      <c r="E6" s="15"/>
      <c r="F6" s="15"/>
      <c r="G6" s="15"/>
      <c r="H6" s="40"/>
      <c r="I6" s="26" t="s">
        <v>40</v>
      </c>
      <c r="J6" s="13" t="s">
        <v>41</v>
      </c>
      <c r="K6" s="13" t="s">
        <v>42</v>
      </c>
      <c r="L6" s="1"/>
      <c r="M6" s="1"/>
      <c r="N6" s="1"/>
    </row>
    <row r="7" spans="1:14" ht="12.75">
      <c r="A7" s="14" t="s">
        <v>2</v>
      </c>
      <c r="B7" s="15"/>
      <c r="C7" s="15"/>
      <c r="D7" s="15"/>
      <c r="E7" s="15"/>
      <c r="F7" s="16"/>
      <c r="G7" s="38"/>
      <c r="H7" s="39"/>
      <c r="I7" s="17"/>
      <c r="J7" s="12"/>
      <c r="K7" s="12"/>
      <c r="L7" s="1"/>
      <c r="M7" s="1"/>
      <c r="N7" s="1"/>
    </row>
    <row r="8" spans="1:14" ht="12.75">
      <c r="A8" t="s">
        <v>43</v>
      </c>
      <c r="F8" s="11">
        <f>SUM(I8:K8)</f>
        <v>4376.79</v>
      </c>
      <c r="G8" s="24"/>
      <c r="H8" s="1"/>
      <c r="I8" s="27"/>
      <c r="J8" s="31" t="s">
        <v>38</v>
      </c>
      <c r="K8" s="31">
        <v>4376.79</v>
      </c>
      <c r="L8" s="1"/>
      <c r="M8" s="1"/>
      <c r="N8" s="1"/>
    </row>
    <row r="9" spans="1:14" ht="12.75">
      <c r="A9" t="s">
        <v>3</v>
      </c>
      <c r="F9" s="11">
        <f aca="true" t="shared" si="0" ref="F9:F14">SUM(I9:K9)</f>
        <v>136367.5</v>
      </c>
      <c r="G9" s="24"/>
      <c r="H9" s="1"/>
      <c r="I9" s="27"/>
      <c r="J9" s="31"/>
      <c r="K9" s="31">
        <v>136367.5</v>
      </c>
      <c r="L9" s="1"/>
      <c r="M9" s="1"/>
      <c r="N9" s="1"/>
    </row>
    <row r="10" spans="1:14" ht="12.75">
      <c r="A10" t="s">
        <v>29</v>
      </c>
      <c r="F10" s="11">
        <f t="shared" si="0"/>
        <v>7350</v>
      </c>
      <c r="G10" s="24"/>
      <c r="H10" s="1"/>
      <c r="I10" s="27"/>
      <c r="J10" s="31"/>
      <c r="K10" s="31">
        <v>7350</v>
      </c>
      <c r="L10" s="1"/>
      <c r="M10" s="1"/>
      <c r="N10" s="1"/>
    </row>
    <row r="11" spans="1:14" ht="12.75">
      <c r="A11" t="s">
        <v>56</v>
      </c>
      <c r="F11" s="11">
        <f t="shared" si="0"/>
        <v>10083.27</v>
      </c>
      <c r="G11" s="24"/>
      <c r="H11" s="1" t="s">
        <v>38</v>
      </c>
      <c r="I11" s="27"/>
      <c r="J11" s="31"/>
      <c r="K11" s="31">
        <v>10083.27</v>
      </c>
      <c r="L11" s="1"/>
      <c r="M11" s="1"/>
      <c r="N11" s="1"/>
    </row>
    <row r="12" spans="1:14" ht="12.75">
      <c r="A12" t="s">
        <v>55</v>
      </c>
      <c r="F12" s="11">
        <f t="shared" si="0"/>
        <v>3400</v>
      </c>
      <c r="G12" s="24"/>
      <c r="H12" s="1"/>
      <c r="I12" s="27"/>
      <c r="J12" s="31"/>
      <c r="K12" s="31">
        <v>3400</v>
      </c>
      <c r="L12" s="1"/>
      <c r="M12" s="1"/>
      <c r="N12" s="1"/>
    </row>
    <row r="13" spans="1:14" ht="12.75">
      <c r="A13" t="s">
        <v>30</v>
      </c>
      <c r="F13" s="11">
        <f t="shared" si="0"/>
        <v>715454.45</v>
      </c>
      <c r="G13" s="24"/>
      <c r="H13" s="1"/>
      <c r="I13" s="27">
        <v>715454.45</v>
      </c>
      <c r="J13" s="31"/>
      <c r="K13" s="31"/>
      <c r="L13" s="1"/>
      <c r="M13" s="1"/>
      <c r="N13" s="1"/>
    </row>
    <row r="14" spans="1:14" ht="12.75">
      <c r="A14" t="s">
        <v>4</v>
      </c>
      <c r="F14" s="11">
        <f t="shared" si="0"/>
        <v>7242.57</v>
      </c>
      <c r="G14" s="24"/>
      <c r="H14" s="1"/>
      <c r="I14" s="27"/>
      <c r="J14" s="31">
        <v>7242.57</v>
      </c>
      <c r="K14" s="31"/>
      <c r="L14" s="1"/>
      <c r="M14" s="1"/>
      <c r="N14" s="1"/>
    </row>
    <row r="15" spans="6:14" ht="12.75">
      <c r="F15" s="1"/>
      <c r="G15" s="24"/>
      <c r="H15" s="1"/>
      <c r="I15" s="28"/>
      <c r="J15" s="32"/>
      <c r="K15" s="32"/>
      <c r="L15" s="1"/>
      <c r="M15" s="1"/>
      <c r="N15" s="1"/>
    </row>
    <row r="16" spans="1:14" ht="12.75">
      <c r="A16" s="9" t="s">
        <v>5</v>
      </c>
      <c r="B16" s="9"/>
      <c r="C16" s="6"/>
      <c r="D16" s="6"/>
      <c r="E16" s="6"/>
      <c r="F16" s="10">
        <f>SUM(F8:F15)</f>
        <v>884274.58</v>
      </c>
      <c r="G16" s="24"/>
      <c r="H16" s="1"/>
      <c r="I16" s="29">
        <f>SUM(I8:I14)</f>
        <v>715454.45</v>
      </c>
      <c r="J16" s="33">
        <f>SUM(J9:J14)</f>
        <v>7242.57</v>
      </c>
      <c r="K16" s="33">
        <f>SUM(K8:K13)</f>
        <v>161577.56</v>
      </c>
      <c r="L16" s="1"/>
      <c r="M16" s="1" t="s">
        <v>38</v>
      </c>
      <c r="N16" s="1"/>
    </row>
    <row r="17" spans="6:14" ht="12.75">
      <c r="F17" s="1"/>
      <c r="G17" s="24"/>
      <c r="H17" s="1"/>
      <c r="I17" s="28"/>
      <c r="J17" s="32"/>
      <c r="K17" s="32"/>
      <c r="L17" s="1"/>
      <c r="M17" s="1"/>
      <c r="N17" s="1"/>
    </row>
    <row r="18" spans="1:14" ht="12.75">
      <c r="A18" s="2" t="s">
        <v>6</v>
      </c>
      <c r="F18" s="1"/>
      <c r="G18" s="24"/>
      <c r="H18" s="1" t="s">
        <v>38</v>
      </c>
      <c r="I18" s="28"/>
      <c r="J18" s="32"/>
      <c r="K18" s="32"/>
      <c r="L18" s="1"/>
      <c r="M18" s="1"/>
      <c r="N18" s="1"/>
    </row>
    <row r="19" spans="1:14" ht="12.75">
      <c r="A19" t="s">
        <v>7</v>
      </c>
      <c r="F19" s="1">
        <f aca="true" t="shared" si="1" ref="F19:F39">SUM(I19:K19)</f>
        <v>562200.51</v>
      </c>
      <c r="G19" s="24"/>
      <c r="H19" s="1"/>
      <c r="I19" s="27">
        <v>562200.51</v>
      </c>
      <c r="J19" s="31"/>
      <c r="K19" s="31" t="s">
        <v>38</v>
      </c>
      <c r="L19" s="1"/>
      <c r="M19" s="1"/>
      <c r="N19" s="1"/>
    </row>
    <row r="20" spans="1:14" ht="12.75">
      <c r="A20" t="s">
        <v>8</v>
      </c>
      <c r="F20" s="1">
        <f t="shared" si="1"/>
        <v>94797.44</v>
      </c>
      <c r="G20" s="24"/>
      <c r="H20" s="1"/>
      <c r="I20" s="27">
        <v>94797.44</v>
      </c>
      <c r="J20" s="31"/>
      <c r="K20" s="31" t="s">
        <v>38</v>
      </c>
      <c r="L20" s="1"/>
      <c r="M20" s="1"/>
      <c r="N20" s="1"/>
    </row>
    <row r="21" spans="1:14" ht="12.75">
      <c r="A21" t="s">
        <v>44</v>
      </c>
      <c r="F21" s="1">
        <f t="shared" si="1"/>
        <v>875</v>
      </c>
      <c r="G21" s="24"/>
      <c r="H21" s="1"/>
      <c r="I21" s="27">
        <v>875</v>
      </c>
      <c r="J21" s="31" t="s">
        <v>38</v>
      </c>
      <c r="K21" s="31"/>
      <c r="L21" s="1"/>
      <c r="M21" s="1"/>
      <c r="N21" s="1"/>
    </row>
    <row r="22" spans="1:14" ht="12.75">
      <c r="A22" t="s">
        <v>9</v>
      </c>
      <c r="F22" s="1">
        <f t="shared" si="1"/>
        <v>20074</v>
      </c>
      <c r="G22" s="24"/>
      <c r="H22" s="1"/>
      <c r="I22" s="27"/>
      <c r="J22" s="31">
        <v>13164</v>
      </c>
      <c r="K22" s="31">
        <v>6910</v>
      </c>
      <c r="L22" s="1"/>
      <c r="M22" s="1"/>
      <c r="N22" s="1"/>
    </row>
    <row r="23" spans="1:14" ht="12.75">
      <c r="A23" t="s">
        <v>10</v>
      </c>
      <c r="F23" s="11">
        <f t="shared" si="1"/>
        <v>21345.4</v>
      </c>
      <c r="G23" s="24"/>
      <c r="H23" s="1"/>
      <c r="I23" s="27">
        <v>16759.5</v>
      </c>
      <c r="J23" s="31"/>
      <c r="K23" s="31">
        <v>4585.9</v>
      </c>
      <c r="L23" s="1"/>
      <c r="M23" s="1"/>
      <c r="N23" s="1"/>
    </row>
    <row r="24" spans="1:14" ht="12.75">
      <c r="A24" t="s">
        <v>11</v>
      </c>
      <c r="F24" s="1">
        <f t="shared" si="1"/>
        <v>750</v>
      </c>
      <c r="G24" s="24"/>
      <c r="H24" s="1"/>
      <c r="I24" s="27"/>
      <c r="J24" s="31">
        <v>750</v>
      </c>
      <c r="K24" s="31" t="s">
        <v>38</v>
      </c>
      <c r="L24" s="1"/>
      <c r="M24" s="1"/>
      <c r="N24" s="1"/>
    </row>
    <row r="25" spans="1:14" ht="12.75">
      <c r="A25" t="s">
        <v>12</v>
      </c>
      <c r="F25" s="11">
        <f t="shared" si="1"/>
        <v>4557.08</v>
      </c>
      <c r="G25" s="24"/>
      <c r="H25" s="1"/>
      <c r="I25" s="27"/>
      <c r="J25" s="31">
        <v>4557.08</v>
      </c>
      <c r="K25" s="31" t="s">
        <v>38</v>
      </c>
      <c r="L25" s="1"/>
      <c r="M25" s="11"/>
      <c r="N25" s="1"/>
    </row>
    <row r="26" spans="1:14" ht="12.75">
      <c r="A26" t="s">
        <v>48</v>
      </c>
      <c r="F26" s="11">
        <f t="shared" si="1"/>
        <v>0</v>
      </c>
      <c r="G26" s="24"/>
      <c r="H26" s="1"/>
      <c r="I26" s="27"/>
      <c r="J26" s="31" t="s">
        <v>38</v>
      </c>
      <c r="K26" s="31"/>
      <c r="L26" s="1"/>
      <c r="M26" s="11"/>
      <c r="N26" s="1"/>
    </row>
    <row r="27" spans="1:14" ht="12.75">
      <c r="A27" t="s">
        <v>13</v>
      </c>
      <c r="F27" s="11">
        <f t="shared" si="1"/>
        <v>806.87</v>
      </c>
      <c r="G27" s="24"/>
      <c r="H27" s="1"/>
      <c r="I27" s="27"/>
      <c r="J27" s="31">
        <v>806.87</v>
      </c>
      <c r="K27" s="31" t="s">
        <v>38</v>
      </c>
      <c r="L27" s="1"/>
      <c r="M27" s="1"/>
      <c r="N27" s="1"/>
    </row>
    <row r="28" spans="1:14" ht="12.75">
      <c r="A28" t="s">
        <v>49</v>
      </c>
      <c r="F28" s="11">
        <f t="shared" si="1"/>
        <v>175</v>
      </c>
      <c r="G28" s="24"/>
      <c r="H28" s="1"/>
      <c r="I28" s="27"/>
      <c r="J28" s="31">
        <v>175</v>
      </c>
      <c r="K28" s="31" t="s">
        <v>38</v>
      </c>
      <c r="L28" s="1"/>
      <c r="M28" s="1"/>
      <c r="N28" s="1"/>
    </row>
    <row r="29" spans="1:14" ht="12.75">
      <c r="A29" t="s">
        <v>14</v>
      </c>
      <c r="F29" s="11">
        <f t="shared" si="1"/>
        <v>1265.04</v>
      </c>
      <c r="G29" s="24"/>
      <c r="H29" s="1"/>
      <c r="I29" s="27"/>
      <c r="J29" s="31">
        <v>1265.04</v>
      </c>
      <c r="K29" s="31" t="s">
        <v>38</v>
      </c>
      <c r="L29" s="1"/>
      <c r="M29" s="1"/>
      <c r="N29" s="1"/>
    </row>
    <row r="30" spans="1:14" ht="12.75">
      <c r="A30" t="s">
        <v>31</v>
      </c>
      <c r="F30" s="11">
        <f t="shared" si="1"/>
        <v>26420.93</v>
      </c>
      <c r="G30" s="24"/>
      <c r="H30" s="1"/>
      <c r="I30" s="27"/>
      <c r="J30" s="31" t="s">
        <v>38</v>
      </c>
      <c r="K30" s="31">
        <v>26420.93</v>
      </c>
      <c r="L30" s="1"/>
      <c r="M30" s="1"/>
      <c r="N30" s="1"/>
    </row>
    <row r="31" spans="1:14" ht="12.75">
      <c r="A31" t="s">
        <v>15</v>
      </c>
      <c r="F31" s="1">
        <f t="shared" si="1"/>
        <v>0</v>
      </c>
      <c r="G31" s="24"/>
      <c r="H31" s="1"/>
      <c r="I31" s="27"/>
      <c r="J31" s="31" t="s">
        <v>38</v>
      </c>
      <c r="K31" s="31" t="s">
        <v>38</v>
      </c>
      <c r="L31" s="1"/>
      <c r="M31" s="1"/>
      <c r="N31" s="1"/>
    </row>
    <row r="32" spans="1:14" ht="12.75">
      <c r="A32" t="s">
        <v>33</v>
      </c>
      <c r="F32" s="11">
        <f t="shared" si="1"/>
        <v>2841.36</v>
      </c>
      <c r="G32" s="24"/>
      <c r="H32" s="1"/>
      <c r="I32" s="27"/>
      <c r="J32" s="31">
        <v>2841.36</v>
      </c>
      <c r="K32" s="31" t="s">
        <v>38</v>
      </c>
      <c r="L32" s="1"/>
      <c r="M32" s="1"/>
      <c r="N32" s="1"/>
    </row>
    <row r="33" spans="1:14" ht="12.75">
      <c r="A33" t="s">
        <v>16</v>
      </c>
      <c r="F33" s="11">
        <f t="shared" si="1"/>
        <v>338.5</v>
      </c>
      <c r="G33" s="24"/>
      <c r="H33" s="1"/>
      <c r="I33" s="27"/>
      <c r="J33" s="31">
        <v>338.5</v>
      </c>
      <c r="K33" s="31" t="s">
        <v>38</v>
      </c>
      <c r="L33" s="1"/>
      <c r="M33" s="1"/>
      <c r="N33" s="1"/>
    </row>
    <row r="34" spans="1:14" ht="12.75">
      <c r="A34" t="s">
        <v>50</v>
      </c>
      <c r="F34" s="11">
        <f t="shared" si="1"/>
        <v>3500</v>
      </c>
      <c r="G34" s="24"/>
      <c r="H34" s="1"/>
      <c r="I34" s="27"/>
      <c r="J34" s="31" t="s">
        <v>38</v>
      </c>
      <c r="K34" s="31">
        <v>3500</v>
      </c>
      <c r="L34" s="1"/>
      <c r="M34" s="1"/>
      <c r="N34" s="1"/>
    </row>
    <row r="35" spans="1:14" ht="12.75">
      <c r="A35" t="s">
        <v>32</v>
      </c>
      <c r="F35" s="1">
        <f t="shared" si="1"/>
        <v>0</v>
      </c>
      <c r="G35" s="24"/>
      <c r="H35" s="1"/>
      <c r="I35" s="27"/>
      <c r="J35" s="31" t="s">
        <v>38</v>
      </c>
      <c r="K35" s="31" t="s">
        <v>38</v>
      </c>
      <c r="L35" s="1"/>
      <c r="M35" s="1"/>
      <c r="N35" s="1"/>
    </row>
    <row r="36" spans="1:14" ht="12.75">
      <c r="A36" t="s">
        <v>34</v>
      </c>
      <c r="F36" s="1">
        <f t="shared" si="1"/>
        <v>0</v>
      </c>
      <c r="G36" s="24"/>
      <c r="H36" s="1"/>
      <c r="I36" s="27"/>
      <c r="J36" s="31" t="s">
        <v>38</v>
      </c>
      <c r="K36" s="31" t="s">
        <v>38</v>
      </c>
      <c r="L36" s="1"/>
      <c r="M36" s="1"/>
      <c r="N36" s="1"/>
    </row>
    <row r="37" spans="1:14" ht="12.75">
      <c r="A37" t="s">
        <v>17</v>
      </c>
      <c r="F37" s="1">
        <f t="shared" si="1"/>
        <v>1000</v>
      </c>
      <c r="G37" s="24"/>
      <c r="H37" s="1"/>
      <c r="I37" s="27"/>
      <c r="J37" s="31">
        <v>1000</v>
      </c>
      <c r="K37" s="31" t="s">
        <v>38</v>
      </c>
      <c r="L37" s="1"/>
      <c r="M37" s="1"/>
      <c r="N37" s="1"/>
    </row>
    <row r="38" spans="1:14" ht="12.75">
      <c r="A38" t="s">
        <v>35</v>
      </c>
      <c r="F38" s="1">
        <f t="shared" si="1"/>
        <v>0</v>
      </c>
      <c r="G38" s="24"/>
      <c r="H38" s="1"/>
      <c r="I38" s="27"/>
      <c r="J38" s="31" t="s">
        <v>38</v>
      </c>
      <c r="K38" s="31"/>
      <c r="L38" s="1"/>
      <c r="M38" s="1"/>
      <c r="N38" s="1"/>
    </row>
    <row r="39" spans="1:14" ht="12.75">
      <c r="A39" t="s">
        <v>28</v>
      </c>
      <c r="F39" s="1">
        <f t="shared" si="1"/>
        <v>40822</v>
      </c>
      <c r="G39" s="24"/>
      <c r="H39" s="1"/>
      <c r="I39" s="27">
        <v>40822</v>
      </c>
      <c r="J39" s="31" t="s">
        <v>38</v>
      </c>
      <c r="K39" s="31" t="s">
        <v>38</v>
      </c>
      <c r="L39" s="1"/>
      <c r="M39" s="1"/>
      <c r="N39" s="1"/>
    </row>
    <row r="40" spans="1:14" ht="12.75">
      <c r="A40" t="s">
        <v>51</v>
      </c>
      <c r="F40" s="1">
        <f aca="true" t="shared" si="2" ref="F40:F57">SUM(I40:K40)</f>
        <v>2652.36</v>
      </c>
      <c r="G40" s="24"/>
      <c r="H40" s="1"/>
      <c r="I40" s="27"/>
      <c r="J40" s="31">
        <v>2652.36</v>
      </c>
      <c r="K40" s="31"/>
      <c r="L40" s="1"/>
      <c r="M40" s="1"/>
      <c r="N40" s="1"/>
    </row>
    <row r="41" spans="1:14" ht="12.75">
      <c r="A41" t="s">
        <v>52</v>
      </c>
      <c r="F41" s="1">
        <f t="shared" si="2"/>
        <v>1116.65</v>
      </c>
      <c r="G41" s="24"/>
      <c r="H41" s="1"/>
      <c r="I41" s="27"/>
      <c r="J41" s="31">
        <v>1116.65</v>
      </c>
      <c r="K41" s="31"/>
      <c r="L41" s="1"/>
      <c r="M41" s="1"/>
      <c r="N41" s="1"/>
    </row>
    <row r="42" spans="1:14" ht="12.75">
      <c r="A42" t="s">
        <v>18</v>
      </c>
      <c r="F42" s="1">
        <f t="shared" si="2"/>
        <v>18000</v>
      </c>
      <c r="G42" s="24"/>
      <c r="H42" s="1"/>
      <c r="I42" s="27"/>
      <c r="J42" s="31">
        <v>18000</v>
      </c>
      <c r="K42" s="31"/>
      <c r="L42" s="1"/>
      <c r="M42" s="1"/>
      <c r="N42" s="1"/>
    </row>
    <row r="43" spans="1:14" ht="12.75">
      <c r="A43" t="s">
        <v>36</v>
      </c>
      <c r="F43" s="1">
        <f t="shared" si="2"/>
        <v>0</v>
      </c>
      <c r="G43" s="24"/>
      <c r="H43" s="1"/>
      <c r="I43" s="27"/>
      <c r="J43" s="31" t="s">
        <v>38</v>
      </c>
      <c r="K43" s="31" t="s">
        <v>38</v>
      </c>
      <c r="L43" s="1"/>
      <c r="M43" s="1"/>
      <c r="N43" s="1"/>
    </row>
    <row r="44" spans="1:14" ht="12.75">
      <c r="A44" t="s">
        <v>27</v>
      </c>
      <c r="F44" s="1">
        <f t="shared" si="2"/>
        <v>310</v>
      </c>
      <c r="G44" s="24"/>
      <c r="H44" s="1"/>
      <c r="I44" s="27"/>
      <c r="J44" s="31">
        <v>310</v>
      </c>
      <c r="K44" s="31" t="s">
        <v>38</v>
      </c>
      <c r="L44" s="1"/>
      <c r="M44" s="1"/>
      <c r="N44" s="1"/>
    </row>
    <row r="45" spans="1:14" ht="12.75">
      <c r="A45" t="s">
        <v>19</v>
      </c>
      <c r="F45" s="1">
        <f t="shared" si="2"/>
        <v>3035</v>
      </c>
      <c r="G45" s="24" t="s">
        <v>38</v>
      </c>
      <c r="H45" s="1" t="s">
        <v>38</v>
      </c>
      <c r="I45" s="27"/>
      <c r="J45" s="31">
        <v>3035</v>
      </c>
      <c r="K45" s="31" t="s">
        <v>38</v>
      </c>
      <c r="L45" s="1"/>
      <c r="M45" s="1"/>
      <c r="N45" s="1"/>
    </row>
    <row r="46" spans="1:14" ht="12.75">
      <c r="A46" t="s">
        <v>45</v>
      </c>
      <c r="F46" s="1">
        <f t="shared" si="2"/>
        <v>390</v>
      </c>
      <c r="G46" s="24"/>
      <c r="H46" s="1"/>
      <c r="I46" s="27"/>
      <c r="J46" s="31" t="s">
        <v>38</v>
      </c>
      <c r="K46" s="31">
        <v>390</v>
      </c>
      <c r="L46" s="1"/>
      <c r="M46" s="1"/>
      <c r="N46" s="1"/>
    </row>
    <row r="47" spans="1:14" ht="12.75">
      <c r="A47" t="s">
        <v>37</v>
      </c>
      <c r="F47" s="1">
        <f t="shared" si="2"/>
        <v>0</v>
      </c>
      <c r="G47" s="25" t="s">
        <v>38</v>
      </c>
      <c r="H47" s="1" t="s">
        <v>39</v>
      </c>
      <c r="I47" s="27"/>
      <c r="J47" s="31" t="s">
        <v>38</v>
      </c>
      <c r="K47" s="31" t="s">
        <v>38</v>
      </c>
      <c r="L47" s="1"/>
      <c r="M47" s="1"/>
      <c r="N47" s="1"/>
    </row>
    <row r="48" spans="1:14" ht="12.75">
      <c r="A48" t="s">
        <v>20</v>
      </c>
      <c r="F48" s="1">
        <f t="shared" si="2"/>
        <v>97.98</v>
      </c>
      <c r="G48" s="24"/>
      <c r="H48" s="1"/>
      <c r="I48" s="27"/>
      <c r="J48" s="31">
        <v>97.98</v>
      </c>
      <c r="K48" s="31" t="s">
        <v>38</v>
      </c>
      <c r="L48" s="1"/>
      <c r="M48" s="1"/>
      <c r="N48" s="1"/>
    </row>
    <row r="49" spans="1:14" ht="12.75">
      <c r="A49" t="s">
        <v>21</v>
      </c>
      <c r="F49" s="1">
        <f t="shared" si="2"/>
        <v>2800</v>
      </c>
      <c r="G49" s="24"/>
      <c r="H49" s="1"/>
      <c r="I49" s="27"/>
      <c r="J49" s="31">
        <v>2800</v>
      </c>
      <c r="K49" s="31"/>
      <c r="L49" s="1"/>
      <c r="M49" s="1"/>
      <c r="N49" s="1"/>
    </row>
    <row r="50" spans="1:14" ht="12.75">
      <c r="A50" t="s">
        <v>22</v>
      </c>
      <c r="F50" s="1">
        <f t="shared" si="2"/>
        <v>905</v>
      </c>
      <c r="G50" s="24"/>
      <c r="H50" s="1"/>
      <c r="I50" s="27"/>
      <c r="J50" s="31">
        <v>418.95</v>
      </c>
      <c r="K50" s="31">
        <v>486.05</v>
      </c>
      <c r="L50" s="1"/>
      <c r="M50" s="1"/>
      <c r="N50" s="1"/>
    </row>
    <row r="51" spans="1:14" ht="12.75">
      <c r="A51" t="s">
        <v>58</v>
      </c>
      <c r="F51" s="1"/>
      <c r="G51" s="24"/>
      <c r="H51" s="1"/>
      <c r="I51" s="27"/>
      <c r="J51" s="31"/>
      <c r="K51" s="31">
        <v>250</v>
      </c>
      <c r="L51" s="1"/>
      <c r="M51" s="1"/>
      <c r="N51" s="1"/>
    </row>
    <row r="52" spans="1:14" ht="12.75">
      <c r="A52" t="s">
        <v>46</v>
      </c>
      <c r="F52" s="1">
        <f t="shared" si="2"/>
        <v>3628.35</v>
      </c>
      <c r="G52" s="24"/>
      <c r="H52" s="1"/>
      <c r="I52" s="27"/>
      <c r="J52" s="31"/>
      <c r="K52" s="31">
        <v>3628.35</v>
      </c>
      <c r="L52" s="1"/>
      <c r="M52" s="1"/>
      <c r="N52" s="1"/>
    </row>
    <row r="53" spans="1:14" ht="12.75">
      <c r="A53" t="s">
        <v>47</v>
      </c>
      <c r="F53" s="1">
        <f t="shared" si="2"/>
        <v>5374.6</v>
      </c>
      <c r="G53" s="24"/>
      <c r="H53" s="1"/>
      <c r="I53" s="27"/>
      <c r="J53" s="31">
        <v>5374.6</v>
      </c>
      <c r="K53" s="31">
        <v>0</v>
      </c>
      <c r="L53" s="1"/>
      <c r="M53" s="1"/>
      <c r="N53" s="1"/>
    </row>
    <row r="54" spans="1:14" ht="12.75">
      <c r="A54" t="s">
        <v>25</v>
      </c>
      <c r="F54" s="1">
        <f t="shared" si="2"/>
        <v>84365.35</v>
      </c>
      <c r="G54" s="24"/>
      <c r="H54" s="1"/>
      <c r="I54" s="27"/>
      <c r="J54" s="31"/>
      <c r="K54" s="31">
        <v>84365.35</v>
      </c>
      <c r="L54" s="1"/>
      <c r="M54" s="1"/>
      <c r="N54" s="1"/>
    </row>
    <row r="55" spans="1:14" ht="12.75">
      <c r="A55" t="s">
        <v>26</v>
      </c>
      <c r="F55" s="1">
        <f t="shared" si="2"/>
        <v>0</v>
      </c>
      <c r="G55" s="24"/>
      <c r="H55" s="1"/>
      <c r="I55" s="27"/>
      <c r="J55" s="31"/>
      <c r="K55" s="31" t="s">
        <v>38</v>
      </c>
      <c r="L55" s="1"/>
      <c r="M55" s="1"/>
      <c r="N55" s="1"/>
    </row>
    <row r="56" spans="1:14" ht="12.75">
      <c r="A56" t="s">
        <v>54</v>
      </c>
      <c r="F56" s="1">
        <f t="shared" si="2"/>
        <v>0</v>
      </c>
      <c r="G56" s="24"/>
      <c r="H56" s="1"/>
      <c r="I56" s="27"/>
      <c r="J56" s="31"/>
      <c r="K56" s="31" t="s">
        <v>38</v>
      </c>
      <c r="L56" s="1"/>
      <c r="M56" s="1"/>
      <c r="N56" s="1"/>
    </row>
    <row r="57" spans="1:14" ht="12.75">
      <c r="A57" t="s">
        <v>53</v>
      </c>
      <c r="F57" s="1">
        <f t="shared" si="2"/>
        <v>0</v>
      </c>
      <c r="G57" s="24"/>
      <c r="H57" s="1"/>
      <c r="I57" s="28"/>
      <c r="J57" s="31"/>
      <c r="K57" s="32" t="s">
        <v>38</v>
      </c>
      <c r="L57" s="1"/>
      <c r="M57" s="1"/>
      <c r="N57" s="1"/>
    </row>
    <row r="58" spans="1:14" ht="12.75">
      <c r="A58" s="20" t="s">
        <v>23</v>
      </c>
      <c r="B58" s="21"/>
      <c r="C58" s="21"/>
      <c r="D58" s="21"/>
      <c r="E58" s="21"/>
      <c r="F58" s="22">
        <f>SUM(F19:F57)</f>
        <v>904444.4199999999</v>
      </c>
      <c r="G58" s="19"/>
      <c r="H58" s="16"/>
      <c r="I58" s="30">
        <f>SUM(I19:I57)</f>
        <v>715454.45</v>
      </c>
      <c r="J58" s="34">
        <f>SUM(J19:J57)</f>
        <v>58703.39</v>
      </c>
      <c r="K58" s="34">
        <f>SUM(K19:K57)</f>
        <v>130536.58000000002</v>
      </c>
      <c r="L58" s="23"/>
      <c r="M58" s="23"/>
      <c r="N58" s="1"/>
    </row>
    <row r="59" spans="6:14" ht="12.75">
      <c r="F59" s="1"/>
      <c r="H59" s="1" t="s">
        <v>38</v>
      </c>
      <c r="I59" s="1"/>
      <c r="J59" s="1"/>
      <c r="K59" s="1"/>
      <c r="L59" s="1"/>
      <c r="M59" s="1"/>
      <c r="N59" s="1"/>
    </row>
    <row r="60" spans="1:14" ht="12.75">
      <c r="A60" s="9" t="s">
        <v>24</v>
      </c>
      <c r="B60" s="6"/>
      <c r="C60" s="6"/>
      <c r="D60" s="6"/>
      <c r="E60" s="6"/>
      <c r="F60" s="10">
        <f>F16-F58</f>
        <v>-20169.839999999967</v>
      </c>
      <c r="H60" s="1"/>
      <c r="I60" s="1">
        <f>I16-I58</f>
        <v>0</v>
      </c>
      <c r="J60" s="1">
        <f>J16-J58</f>
        <v>-51460.82</v>
      </c>
      <c r="K60" s="1">
        <f>K16-K58</f>
        <v>31040.97999999998</v>
      </c>
      <c r="L60" s="1"/>
      <c r="M60" s="1"/>
      <c r="N60" s="1"/>
    </row>
    <row r="61" spans="6:14" ht="8.25" customHeight="1">
      <c r="F61" s="1"/>
      <c r="H61" s="1"/>
      <c r="I61" s="1"/>
      <c r="J61" s="1"/>
      <c r="K61" s="1"/>
      <c r="L61" s="1"/>
      <c r="M61" s="1"/>
      <c r="N61" s="1"/>
    </row>
    <row r="62" spans="1:14" ht="9.75" customHeight="1">
      <c r="A62" s="35"/>
      <c r="B62" s="35"/>
      <c r="C62" s="35"/>
      <c r="D62" s="35"/>
      <c r="E62" s="35"/>
      <c r="F62" s="11"/>
      <c r="H62" s="1"/>
      <c r="I62" s="1"/>
      <c r="J62" s="1"/>
      <c r="K62" s="1"/>
      <c r="L62" s="1"/>
      <c r="M62" s="1"/>
      <c r="N62" s="1"/>
    </row>
    <row r="63" spans="1:14" ht="12.75">
      <c r="A63" s="36" t="s">
        <v>38</v>
      </c>
      <c r="B63" s="36"/>
      <c r="C63" s="36"/>
      <c r="D63" s="36"/>
      <c r="E63" s="36"/>
      <c r="F63" s="37" t="s">
        <v>38</v>
      </c>
      <c r="H63" s="1"/>
      <c r="I63" s="1"/>
      <c r="J63" s="1"/>
      <c r="K63" s="1"/>
      <c r="L63" s="1"/>
      <c r="M63" s="1"/>
      <c r="N63" s="1"/>
    </row>
    <row r="64" ht="7.5" customHeight="1"/>
    <row r="65" ht="5.25" customHeight="1"/>
    <row r="66" spans="1:4" ht="12.75">
      <c r="A66" s="5"/>
      <c r="B66" s="5"/>
      <c r="C66" s="5"/>
      <c r="D66" s="5"/>
    </row>
    <row r="67" spans="5:8" ht="12.75">
      <c r="E67" s="7"/>
      <c r="F67" s="7"/>
      <c r="G67" s="8"/>
      <c r="H67" s="7"/>
    </row>
    <row r="69" spans="1:8" ht="12.75">
      <c r="A69" s="4"/>
      <c r="E69" s="3"/>
      <c r="F69" s="3"/>
      <c r="H69" s="3"/>
    </row>
    <row r="70" spans="1:8" ht="12.75">
      <c r="A70" s="4"/>
      <c r="E70" s="3"/>
      <c r="F70" s="3"/>
      <c r="H70" s="3"/>
    </row>
    <row r="71" spans="1:8" ht="12.75">
      <c r="A71" s="4"/>
      <c r="E71" s="3"/>
      <c r="F71" s="3"/>
      <c r="H71" s="3"/>
    </row>
    <row r="72" spans="5:8" ht="12.75">
      <c r="E72" s="3"/>
      <c r="F72" s="3"/>
      <c r="H72" s="3"/>
    </row>
    <row r="73" spans="1:8" ht="12.75">
      <c r="A73" s="4"/>
      <c r="E73" s="3"/>
      <c r="F73" s="3"/>
      <c r="H73" s="3"/>
    </row>
  </sheetData>
  <sheetProtection/>
  <printOptions/>
  <pageMargins left="0.5511811023622047" right="0.15748031496062992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Zarko_G</dc:creator>
  <cp:keywords/>
  <dc:description/>
  <cp:lastModifiedBy>Žarko</cp:lastModifiedBy>
  <cp:lastPrinted>2015-12-20T21:18:36Z</cp:lastPrinted>
  <dcterms:created xsi:type="dcterms:W3CDTF">2009-07-03T04:04:15Z</dcterms:created>
  <dcterms:modified xsi:type="dcterms:W3CDTF">2015-12-21T01:05:47Z</dcterms:modified>
  <cp:category/>
  <cp:version/>
  <cp:contentType/>
  <cp:contentStatus/>
</cp:coreProperties>
</file>